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480" windowHeight="10830" activeTab="0"/>
  </bookViews>
  <sheets>
    <sheet name="COMPUTO ESTIMATIVO  21_05_01" sheetId="1" r:id="rId1"/>
  </sheets>
  <definedNames>
    <definedName name="_xlnm.Print_Area" localSheetId="0">'COMPUTO ESTIMATIVO  21_05_01'!$A$1:$K$27</definedName>
    <definedName name="_xlnm.Print_Titles" localSheetId="0">'COMPUTO ESTIMATIVO  21_05_01'!$1:$4</definedName>
  </definedNames>
  <calcPr fullCalcOnLoad="1"/>
</workbook>
</file>

<file path=xl/sharedStrings.xml><?xml version="1.0" encoding="utf-8"?>
<sst xmlns="http://schemas.openxmlformats.org/spreadsheetml/2006/main" count="36" uniqueCount="31">
  <si>
    <t>DESCRIZIONE LAVORI</t>
  </si>
  <si>
    <t>Unità di Misura</t>
  </si>
  <si>
    <t>QUANTITA'</t>
  </si>
  <si>
    <t>par. ug.</t>
  </si>
  <si>
    <t>lung.</t>
  </si>
  <si>
    <t>larg.</t>
  </si>
  <si>
    <t>H/peso</t>
  </si>
  <si>
    <t>IMPORTI</t>
  </si>
  <si>
    <t>unitario</t>
  </si>
  <si>
    <t>TOTALE</t>
  </si>
  <si>
    <t>N° Ordine</t>
  </si>
  <si>
    <t>Sup.</t>
  </si>
  <si>
    <t>Euro</t>
  </si>
  <si>
    <t>cad.</t>
  </si>
  <si>
    <t>mc</t>
  </si>
  <si>
    <t>Fornitura e posa in opera di muratura portante eseguita a perfetto piombo (S=15cm), con blocchi presso-vibrati in calcestruzzo di argilla espansa, mediante l'impiego di malta di classe M+B10 per i giunti orizzontali e verticalisenza alcuna interruzione.</t>
  </si>
  <si>
    <t>Rinterro delle parti scavate mediante il riutilizzo del materiale precedentemente scavato che sarà compattato mediante idonei mezzi meccanici, fino a raggiungere una densità pari al 90% della densità massima Proctor.</t>
  </si>
  <si>
    <t>Fornitura e posa in opera di calcestruzzo cementizio per strutture non armate o debolmente armate, confezionato con cemento tipo 325 o 425 ed inerti calcarei o di fiume, compreso il costipamento meccanico, per la formazione della copertina di chiusura dello scavo di altezza non inferiore a 10 cm.</t>
  </si>
  <si>
    <t xml:space="preserve">Fornitura e posa in opera di chiusura per botola di ispezione, in lamiera zincata del tipo "mandorlata", di spessore idoneo ad essere  carrabile, completa di cerniere e maniglia a scomparsa per consentirne l'apertura vrso l'esterno. </t>
  </si>
  <si>
    <t>mq</t>
  </si>
  <si>
    <t>a corpo</t>
  </si>
  <si>
    <t>ml</t>
  </si>
  <si>
    <t>N.B.</t>
  </si>
  <si>
    <t>DIMENSIONI</t>
  </si>
  <si>
    <t>Scavo in sezione ristretta e obbligata, di materie di qualsiasi natura e consistenza, escluse quelle da piccone, sia asciutte che bagnate, compreso i trovanti di volume inferiore a 0,30 mc, lo sdradicamento di ceppaie, la regolarizzazione delle pareti per consentire l'alloggiamento delle tubazioni, lo spianamento del fondo, eseguito con mezzi meccanici comunque attrezzati, fino alla profondità di 2,00 m, compresa  il carico su mezzi di trasporto e l’allontanamento del materiale scavato fino a un massimo di 10 km. E' inoltre compreso l'accatastamento del materiale scavato nell'ambito dello stesso cantiere al fine di consentirne il successivo reimpiego.</t>
  </si>
  <si>
    <t>Scavo come al punto 1 per l'alloggiamento della stazione di pompaggio.</t>
  </si>
  <si>
    <t>La fornitura e posa in opera comprende tutte le attività accessorie occorrenti per dare l'opera finita e perfettamente funzionante, quali, collegamenti elettrici, collegamenti idraulici, riempimento dell'alloggiamento della base mediante sabbia e collaudi finali.</t>
  </si>
  <si>
    <r>
      <t xml:space="preserve">Fornitura e posa in opera di stazione di raccolta e sollevamento prefabbricata per acque scure (reflui fognari), tipo IVACUSYSTEM500, costituita da un </t>
    </r>
    <r>
      <rPr>
        <b/>
        <sz val="8"/>
        <rFont val="Arial"/>
        <family val="2"/>
      </rPr>
      <t xml:space="preserve">serbatoio </t>
    </r>
    <r>
      <rPr>
        <sz val="8"/>
        <rFont val="Arial"/>
        <family val="2"/>
      </rPr>
      <t>in polietilene ad alta densità della capacità non inferiore a 550</t>
    </r>
    <r>
      <rPr>
        <b/>
        <sz val="8"/>
        <rFont val="Arial"/>
        <family val="2"/>
      </rPr>
      <t xml:space="preserve"> litri</t>
    </r>
    <r>
      <rPr>
        <sz val="8"/>
        <rFont val="Arial"/>
        <family val="2"/>
      </rPr>
      <t xml:space="preserve">, munita di </t>
    </r>
    <r>
      <rPr>
        <b/>
        <sz val="8"/>
        <rFont val="Arial"/>
        <family val="2"/>
      </rPr>
      <t>valvola</t>
    </r>
    <r>
      <rPr>
        <sz val="8"/>
        <rFont val="Arial"/>
        <family val="2"/>
      </rPr>
      <t xml:space="preserve"> di non ritorno, </t>
    </r>
    <r>
      <rPr>
        <b/>
        <sz val="8"/>
        <rFont val="Arial"/>
        <family val="2"/>
      </rPr>
      <t>galleggiante</t>
    </r>
    <r>
      <rPr>
        <sz val="8"/>
        <rFont val="Arial"/>
        <family val="2"/>
      </rPr>
      <t xml:space="preserve"> di emergenza, </t>
    </r>
    <r>
      <rPr>
        <b/>
        <sz val="8"/>
        <rFont val="Arial"/>
        <family val="2"/>
      </rPr>
      <t>sirena</t>
    </r>
    <r>
      <rPr>
        <sz val="8"/>
        <rFont val="Arial"/>
        <family val="2"/>
      </rPr>
      <t xml:space="preserve"> e </t>
    </r>
    <r>
      <rPr>
        <b/>
        <sz val="8"/>
        <rFont val="Arial"/>
        <family val="2"/>
      </rPr>
      <t>lampeggiante</t>
    </r>
    <r>
      <rPr>
        <sz val="8"/>
        <rFont val="Arial"/>
        <family val="2"/>
      </rPr>
      <t>. La stazione di pompaggio sarà assemblata mediante n° 2 elettropompe PRIOX300 M (monofase), aventi motore a secco e, grado di isolamento IP68 classe di isolamento F, n° 2 dispositivi di discesa, n° 1 quadro elettrico di comando e protezione.</t>
    </r>
  </si>
  <si>
    <t>STAZIONE DI POMPAGGIO PER ACQUE SCURE DA INSTALLARSI C/O IL PARK &amp; RIDE DI l.GO 2 GIUGNO</t>
  </si>
  <si>
    <t>Fornitura e posa in opera di tubazione in polietilene ad alta densità, fissata mediante idonei collari in acciaio zincato, per impianti in pressione (adduzione acqua potabile), PN10, avente diametro 2", completa di giunzioni eseguite mediante idonei manicotti elettrici, da installarsi tra il locale wc presente all'intern o del prefabbricato ed il punto di consegna dell'AQP ubicato su via della Costituente.</t>
  </si>
  <si>
    <t>Fornitura e posa in opera  di tubazione in polietilene ad alta densità, fissata mediante idoenei collari in acciaio zincato, per impianti in pressione (acque scure), PN2.5, avente diametro 6", completa di giunzioni eseguite mediante idonei manicotti filettati, da installarsi tra la stazione di sollevamento ed il punto di consegna dei liquami da ubicarsi su via della Costituente.</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</si>
</sst>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_);_(@_)"/>
    <numFmt numFmtId="173" formatCode="_(* #,##0_);_(* \(#,##0\);_(* \-_);_(@_)"/>
    <numFmt numFmtId="174" formatCode="_(\$* #,##0_);_(\$* \(#,##0\);_(\$* \-_);_(@_)"/>
    <numFmt numFmtId="175" formatCode="_-&quot;L. &quot;* #,##0_-;&quot;-L. &quot;* #,##0_-;_-&quot;L. &quot;* \-_-;_-@_-"/>
    <numFmt numFmtId="176" formatCode="00000"/>
    <numFmt numFmtId="177" formatCode="0.000"/>
  </numFmts>
  <fonts count="8">
    <font>
      <sz val="10"/>
      <name val="Arial"/>
      <family val="0"/>
    </font>
    <font>
      <sz val="8"/>
      <name val="Arial"/>
      <family val="0"/>
    </font>
    <font>
      <sz val="10"/>
      <name val="Arial Narrow"/>
      <family val="0"/>
    </font>
    <font>
      <b/>
      <i/>
      <sz val="16"/>
      <name val="Arial"/>
      <family val="2"/>
    </font>
    <font>
      <b/>
      <sz val="8"/>
      <name val="Arial Narrow"/>
      <family val="0"/>
    </font>
    <font>
      <sz val="8"/>
      <name val="Arial Narrow"/>
      <family val="0"/>
    </font>
    <font>
      <b/>
      <sz val="8"/>
      <name val="Arial"/>
      <family val="2"/>
    </font>
    <font>
      <b/>
      <sz val="9"/>
      <name val="Arial"/>
      <family val="2"/>
    </font>
  </fonts>
  <fills count="2">
    <fill>
      <patternFill/>
    </fill>
    <fill>
      <patternFill patternType="gray125"/>
    </fill>
  </fills>
  <borders count="19">
    <border>
      <left/>
      <right/>
      <top/>
      <bottom/>
      <diagonal/>
    </border>
    <border>
      <left style="thin">
        <color indexed="8"/>
      </left>
      <right style="thin">
        <color indexed="8"/>
      </right>
      <top style="thin">
        <color indexed="8"/>
      </top>
      <bottom>
        <color indexed="63"/>
      </bottom>
    </border>
    <border>
      <left style="thin"/>
      <right style="thin"/>
      <top style="thin"/>
      <bottom style="thin"/>
    </border>
    <border>
      <left style="thin"/>
      <right style="thin"/>
      <top>
        <color indexed="63"/>
      </top>
      <bottom style="thin"/>
    </border>
    <border>
      <left style="thin">
        <color indexed="8"/>
      </left>
      <right style="thin">
        <color indexed="8"/>
      </right>
      <top>
        <color indexed="63"/>
      </top>
      <bottom>
        <color indexed="63"/>
      </bottom>
    </border>
    <border>
      <left style="thin"/>
      <right>
        <color indexed="63"/>
      </right>
      <top>
        <color indexed="63"/>
      </top>
      <bottom style="thin"/>
    </border>
    <border>
      <left style="thin">
        <color indexed="8"/>
      </left>
      <right>
        <color indexed="63"/>
      </right>
      <top style="thin">
        <color indexed="8"/>
      </top>
      <bottom>
        <color indexed="63"/>
      </bottom>
    </border>
    <border>
      <left style="thin"/>
      <right style="thin"/>
      <top style="thin"/>
      <bottom>
        <color indexed="63"/>
      </bottom>
    </border>
    <border>
      <left style="thin"/>
      <right style="thin"/>
      <top style="thin"/>
      <bottom style="medium"/>
    </border>
    <border>
      <left style="thin">
        <color indexed="8"/>
      </left>
      <right style="thin">
        <color indexed="8"/>
      </right>
      <top style="thin">
        <color indexed="8"/>
      </top>
      <bottom style="thin"/>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74" fontId="0" fillId="0" borderId="0" applyFont="0" applyFill="0" applyBorder="0" applyAlignment="0" applyProtection="0"/>
  </cellStyleXfs>
  <cellXfs count="56">
    <xf numFmtId="0" fontId="0" fillId="0" borderId="0" xfId="0" applyAlignment="1">
      <alignment/>
    </xf>
    <xf numFmtId="49" fontId="1" fillId="0" borderId="0" xfId="17" applyNumberFormat="1" applyFont="1" applyFill="1" applyBorder="1" applyAlignment="1" applyProtection="1">
      <alignment/>
      <protection/>
    </xf>
    <xf numFmtId="49" fontId="1" fillId="0" borderId="0" xfId="17" applyNumberFormat="1" applyFont="1" applyFill="1" applyBorder="1" applyAlignment="1" applyProtection="1">
      <alignment horizontal="center"/>
      <protection/>
    </xf>
    <xf numFmtId="173" fontId="1" fillId="0" borderId="0" xfId="17" applyFont="1" applyFill="1" applyBorder="1" applyAlignment="1" applyProtection="1">
      <alignment/>
      <protection/>
    </xf>
    <xf numFmtId="175" fontId="1" fillId="0" borderId="0" xfId="20" applyNumberFormat="1" applyFont="1" applyFill="1" applyBorder="1" applyAlignment="1" applyProtection="1">
      <alignment/>
      <protection/>
    </xf>
    <xf numFmtId="49" fontId="2" fillId="0" borderId="1" xfId="17" applyNumberFormat="1" applyFont="1" applyFill="1" applyBorder="1" applyAlignment="1" applyProtection="1">
      <alignment/>
      <protection/>
    </xf>
    <xf numFmtId="0" fontId="1" fillId="0" borderId="2" xfId="17" applyNumberFormat="1" applyFont="1" applyFill="1" applyBorder="1" applyAlignment="1" applyProtection="1">
      <alignment horizontal="left" vertical="center" wrapText="1"/>
      <protection/>
    </xf>
    <xf numFmtId="2" fontId="1" fillId="0" borderId="0" xfId="17" applyNumberFormat="1" applyFont="1" applyFill="1" applyBorder="1" applyAlignment="1" applyProtection="1">
      <alignment/>
      <protection/>
    </xf>
    <xf numFmtId="173" fontId="5" fillId="0" borderId="2" xfId="17" applyFont="1" applyFill="1" applyBorder="1" applyAlignment="1" applyProtection="1">
      <alignment horizontal="center" vertical="center"/>
      <protection locked="0"/>
    </xf>
    <xf numFmtId="0" fontId="2" fillId="0" borderId="1" xfId="17" applyNumberFormat="1" applyFont="1" applyFill="1" applyBorder="1" applyAlignment="1" applyProtection="1">
      <alignment horizontal="center" vertical="center"/>
      <protection/>
    </xf>
    <xf numFmtId="0" fontId="1" fillId="0" borderId="0" xfId="17" applyNumberFormat="1" applyFont="1" applyFill="1" applyBorder="1" applyAlignment="1" applyProtection="1">
      <alignment horizontal="left" vertical="center" wrapText="1"/>
      <protection/>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wrapText="1"/>
      <protection locked="0"/>
    </xf>
    <xf numFmtId="2" fontId="2" fillId="0" borderId="1" xfId="17" applyNumberFormat="1" applyFont="1" applyFill="1" applyBorder="1" applyAlignment="1" applyProtection="1">
      <alignment horizontal="center" vertical="center"/>
      <protection/>
    </xf>
    <xf numFmtId="0" fontId="1" fillId="0" borderId="3" xfId="17" applyNumberFormat="1" applyFont="1" applyFill="1" applyBorder="1" applyAlignment="1" applyProtection="1">
      <alignment horizontal="left" vertical="center" wrapText="1"/>
      <protection/>
    </xf>
    <xf numFmtId="0" fontId="2" fillId="0" borderId="4" xfId="17" applyNumberFormat="1" applyFont="1" applyFill="1" applyBorder="1" applyAlignment="1" applyProtection="1">
      <alignment horizontal="center" vertical="center"/>
      <protection/>
    </xf>
    <xf numFmtId="2" fontId="2" fillId="0" borderId="4" xfId="17" applyNumberFormat="1" applyFont="1" applyFill="1" applyBorder="1" applyAlignment="1" applyProtection="1">
      <alignment horizontal="center" vertical="center"/>
      <protection/>
    </xf>
    <xf numFmtId="0" fontId="1" fillId="0" borderId="2" xfId="0" applyFont="1" applyBorder="1" applyAlignment="1" applyProtection="1">
      <alignment/>
      <protection locked="0"/>
    </xf>
    <xf numFmtId="0" fontId="2" fillId="0" borderId="2" xfId="17" applyNumberFormat="1" applyFont="1" applyFill="1" applyBorder="1" applyAlignment="1" applyProtection="1">
      <alignment horizontal="center" vertical="center"/>
      <protection/>
    </xf>
    <xf numFmtId="2" fontId="2" fillId="0" borderId="2" xfId="17" applyNumberFormat="1" applyFont="1" applyFill="1" applyBorder="1" applyAlignment="1" applyProtection="1">
      <alignment horizontal="center" vertical="center"/>
      <protection/>
    </xf>
    <xf numFmtId="0" fontId="1" fillId="0" borderId="5" xfId="17" applyNumberFormat="1" applyFont="1" applyFill="1" applyBorder="1" applyAlignment="1" applyProtection="1">
      <alignment horizontal="left" vertical="center" wrapText="1"/>
      <protection/>
    </xf>
    <xf numFmtId="2" fontId="2" fillId="0" borderId="6" xfId="17" applyNumberFormat="1" applyFont="1" applyFill="1" applyBorder="1" applyAlignment="1" applyProtection="1">
      <alignment horizontal="center" vertical="center"/>
      <protection/>
    </xf>
    <xf numFmtId="0" fontId="1" fillId="0" borderId="7" xfId="0" applyFont="1" applyBorder="1" applyAlignment="1" applyProtection="1">
      <alignment horizontal="center" vertical="center" wrapText="1"/>
      <protection locked="0"/>
    </xf>
    <xf numFmtId="0" fontId="1" fillId="0" borderId="7" xfId="17" applyNumberFormat="1" applyFont="1" applyFill="1" applyBorder="1" applyAlignment="1" applyProtection="1">
      <alignment horizontal="left" vertical="center" wrapText="1"/>
      <protection/>
    </xf>
    <xf numFmtId="0" fontId="1" fillId="0" borderId="3" xfId="0" applyFont="1" applyBorder="1" applyAlignment="1" applyProtection="1">
      <alignment horizontal="center" vertical="center" wrapText="1"/>
      <protection locked="0"/>
    </xf>
    <xf numFmtId="49" fontId="2" fillId="0" borderId="2" xfId="17" applyNumberFormat="1" applyFont="1" applyFill="1" applyBorder="1" applyAlignment="1" applyProtection="1">
      <alignment/>
      <protection/>
    </xf>
    <xf numFmtId="0" fontId="1" fillId="0" borderId="8" xfId="0" applyFont="1" applyBorder="1" applyAlignment="1" applyProtection="1">
      <alignment horizontal="center" vertical="center" wrapText="1"/>
      <protection locked="0"/>
    </xf>
    <xf numFmtId="49" fontId="2" fillId="0" borderId="9" xfId="17" applyNumberFormat="1" applyFont="1" applyFill="1" applyBorder="1" applyAlignment="1" applyProtection="1">
      <alignment/>
      <protection/>
    </xf>
    <xf numFmtId="0" fontId="2" fillId="0" borderId="9" xfId="17" applyNumberFormat="1" applyFont="1" applyFill="1" applyBorder="1" applyAlignment="1" applyProtection="1">
      <alignment horizontal="center" vertical="center"/>
      <protection/>
    </xf>
    <xf numFmtId="2" fontId="2" fillId="0" borderId="9" xfId="17" applyNumberFormat="1" applyFont="1" applyFill="1" applyBorder="1" applyAlignment="1" applyProtection="1">
      <alignment horizontal="center" vertical="center"/>
      <protection/>
    </xf>
    <xf numFmtId="4" fontId="0" fillId="0" borderId="10" xfId="0" applyNumberFormat="1" applyBorder="1" applyAlignment="1">
      <alignment horizontal="right"/>
    </xf>
    <xf numFmtId="173" fontId="7" fillId="0" borderId="11" xfId="17" applyFont="1" applyFill="1" applyBorder="1" applyAlignment="1" applyProtection="1">
      <alignment horizontal="center" vertical="center"/>
      <protection/>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4" fillId="0" borderId="2" xfId="17" applyNumberFormat="1" applyFont="1" applyFill="1" applyBorder="1" applyAlignment="1" applyProtection="1">
      <alignment horizontal="center" vertical="center" wrapText="1"/>
      <protection locked="0"/>
    </xf>
    <xf numFmtId="0" fontId="1" fillId="0" borderId="2" xfId="0" applyFont="1" applyBorder="1" applyAlignment="1" applyProtection="1">
      <alignment wrapText="1"/>
      <protection locked="0"/>
    </xf>
    <xf numFmtId="173" fontId="4" fillId="0" borderId="2" xfId="17" applyFont="1" applyFill="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172" fontId="3" fillId="0" borderId="11" xfId="15" applyFont="1" applyFill="1" applyBorder="1" applyAlignment="1" applyProtection="1">
      <alignment horizontal="left" vertical="center"/>
      <protection/>
    </xf>
    <xf numFmtId="0" fontId="0" fillId="0" borderId="12" xfId="0" applyBorder="1" applyAlignment="1">
      <alignment horizontal="left"/>
    </xf>
    <xf numFmtId="0" fontId="0" fillId="0" borderId="13"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0" xfId="0" applyBorder="1" applyAlignment="1">
      <alignment horizontal="left"/>
    </xf>
    <xf numFmtId="4" fontId="3" fillId="0" borderId="11" xfId="17" applyNumberFormat="1" applyFont="1" applyFill="1" applyBorder="1" applyAlignment="1" applyProtection="1">
      <alignment horizontal="right" vertical="center"/>
      <protection/>
    </xf>
    <xf numFmtId="4" fontId="0" fillId="0" borderId="12" xfId="0" applyNumberFormat="1" applyBorder="1" applyAlignment="1">
      <alignment horizontal="right"/>
    </xf>
    <xf numFmtId="4" fontId="0" fillId="0" borderId="13" xfId="0" applyNumberFormat="1" applyBorder="1" applyAlignment="1">
      <alignment horizontal="right"/>
    </xf>
    <xf numFmtId="4" fontId="0" fillId="0" borderId="16" xfId="0" applyNumberFormat="1" applyBorder="1" applyAlignment="1">
      <alignment horizontal="right"/>
    </xf>
    <xf numFmtId="4" fontId="0" fillId="0" borderId="17" xfId="0" applyNumberFormat="1" applyBorder="1" applyAlignment="1">
      <alignment horizontal="right"/>
    </xf>
    <xf numFmtId="49" fontId="3" fillId="0" borderId="7" xfId="17" applyNumberFormat="1" applyFont="1" applyFill="1" applyBorder="1" applyAlignment="1" applyProtection="1">
      <alignment horizontal="center" vertical="center"/>
      <protection/>
    </xf>
    <xf numFmtId="0" fontId="3" fillId="0" borderId="18" xfId="0" applyFont="1" applyBorder="1" applyAlignment="1">
      <alignment horizontal="center" vertical="center"/>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protection locked="0"/>
    </xf>
  </cellXfs>
  <cellStyles count="7">
    <cellStyle name="Normal" xfId="0"/>
    <cellStyle name="Euro"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1"/>
  <dimension ref="A1:M28"/>
  <sheetViews>
    <sheetView showZeros="0" tabSelected="1" view="pageBreakPreview" zoomScaleSheetLayoutView="100" workbookViewId="0" topLeftCell="A1">
      <pane xSplit="11" ySplit="3" topLeftCell="L25" activePane="bottomRight" state="frozen"/>
      <selection pane="topLeft" activeCell="A1" sqref="A1"/>
      <selection pane="topRight" activeCell="L1" sqref="L1"/>
      <selection pane="bottomLeft" activeCell="A4" sqref="A4"/>
      <selection pane="bottomRight" activeCell="M18" sqref="M18"/>
    </sheetView>
  </sheetViews>
  <sheetFormatPr defaultColWidth="9.140625" defaultRowHeight="12.75"/>
  <cols>
    <col min="1" max="1" width="7.7109375" style="3" customWidth="1"/>
    <col min="2" max="2" width="19.7109375" style="1" customWidth="1"/>
    <col min="3" max="3" width="6.8515625" style="2" customWidth="1"/>
    <col min="4" max="4" width="6.7109375" style="3" customWidth="1"/>
    <col min="5" max="5" width="5.8515625" style="4" customWidth="1"/>
    <col min="6" max="6" width="6.57421875" style="4" customWidth="1"/>
    <col min="7" max="7" width="6.8515625" style="3" customWidth="1"/>
    <col min="8" max="9" width="8.421875" style="3" customWidth="1"/>
    <col min="10" max="10" width="7.28125" style="3" customWidth="1"/>
    <col min="11" max="11" width="8.00390625" style="3" customWidth="1"/>
    <col min="12" max="16384" width="9.140625" style="3" customWidth="1"/>
  </cols>
  <sheetData>
    <row r="1" spans="1:11" ht="11.25">
      <c r="A1" s="31" t="s">
        <v>28</v>
      </c>
      <c r="B1" s="32"/>
      <c r="C1" s="32"/>
      <c r="D1" s="32"/>
      <c r="E1" s="32"/>
      <c r="F1" s="32"/>
      <c r="G1" s="32"/>
      <c r="H1" s="32"/>
      <c r="I1" s="32"/>
      <c r="J1" s="32"/>
      <c r="K1" s="33"/>
    </row>
    <row r="2" spans="1:11" ht="11.25">
      <c r="A2" s="34"/>
      <c r="B2" s="35"/>
      <c r="C2" s="35"/>
      <c r="D2" s="35"/>
      <c r="E2" s="35"/>
      <c r="F2" s="35"/>
      <c r="G2" s="35"/>
      <c r="H2" s="35"/>
      <c r="I2" s="35"/>
      <c r="J2" s="35"/>
      <c r="K2" s="36"/>
    </row>
    <row r="3" spans="1:11" ht="16.5" customHeight="1">
      <c r="A3" s="37" t="s">
        <v>10</v>
      </c>
      <c r="B3" s="37" t="s">
        <v>0</v>
      </c>
      <c r="C3" s="37" t="s">
        <v>1</v>
      </c>
      <c r="D3" s="39" t="s">
        <v>23</v>
      </c>
      <c r="E3" s="40"/>
      <c r="F3" s="40"/>
      <c r="G3" s="38"/>
      <c r="H3" s="38"/>
      <c r="I3" s="37" t="s">
        <v>2</v>
      </c>
      <c r="J3" s="39" t="s">
        <v>7</v>
      </c>
      <c r="K3" s="54"/>
    </row>
    <row r="4" spans="1:11" ht="26.25" customHeight="1">
      <c r="A4" s="38"/>
      <c r="B4" s="55"/>
      <c r="C4" s="55"/>
      <c r="D4" s="8" t="s">
        <v>3</v>
      </c>
      <c r="E4" s="8" t="s">
        <v>4</v>
      </c>
      <c r="F4" s="8" t="s">
        <v>5</v>
      </c>
      <c r="G4" s="8" t="s">
        <v>6</v>
      </c>
      <c r="H4" s="8" t="s">
        <v>11</v>
      </c>
      <c r="I4" s="55"/>
      <c r="J4" s="8" t="s">
        <v>8</v>
      </c>
      <c r="K4" s="8" t="s">
        <v>9</v>
      </c>
    </row>
    <row r="5" spans="1:11" ht="14.25" customHeight="1">
      <c r="A5" s="12"/>
      <c r="B5" s="17"/>
      <c r="C5" s="17"/>
      <c r="D5" s="8"/>
      <c r="E5" s="8"/>
      <c r="F5" s="8"/>
      <c r="G5" s="8"/>
      <c r="H5" s="8"/>
      <c r="I5" s="17"/>
      <c r="J5" s="8"/>
      <c r="K5" s="8"/>
    </row>
    <row r="6" spans="1:11" ht="364.5" customHeight="1">
      <c r="A6" s="11">
        <v>1</v>
      </c>
      <c r="B6" s="20" t="s">
        <v>24</v>
      </c>
      <c r="C6" s="18" t="s">
        <v>14</v>
      </c>
      <c r="D6" s="19">
        <v>1</v>
      </c>
      <c r="E6" s="19">
        <v>4</v>
      </c>
      <c r="F6" s="19">
        <v>0.3</v>
      </c>
      <c r="G6" s="19">
        <v>0.5</v>
      </c>
      <c r="H6" s="19"/>
      <c r="I6" s="19">
        <f>D6*E6*F6*G6</f>
        <v>0.6</v>
      </c>
      <c r="J6" s="19">
        <v>8.7</v>
      </c>
      <c r="K6" s="19">
        <f>I6*J6</f>
        <v>5.22</v>
      </c>
    </row>
    <row r="7" spans="1:11" ht="12.75">
      <c r="A7" s="11"/>
      <c r="B7" s="21"/>
      <c r="C7" s="19"/>
      <c r="D7" s="19"/>
      <c r="E7" s="19"/>
      <c r="F7" s="19"/>
      <c r="G7" s="19"/>
      <c r="H7" s="19"/>
      <c r="I7" s="19"/>
      <c r="J7" s="19"/>
      <c r="K7" s="19"/>
    </row>
    <row r="8" spans="1:11" ht="54" customHeight="1">
      <c r="A8" s="11">
        <v>2</v>
      </c>
      <c r="B8" s="6" t="s">
        <v>25</v>
      </c>
      <c r="C8" s="15" t="s">
        <v>14</v>
      </c>
      <c r="D8" s="16">
        <v>1</v>
      </c>
      <c r="E8" s="16">
        <v>1.6</v>
      </c>
      <c r="F8" s="16">
        <v>1.2</v>
      </c>
      <c r="G8" s="16">
        <v>1</v>
      </c>
      <c r="H8" s="16"/>
      <c r="I8" s="16">
        <f>D8*E8*F8*G8</f>
        <v>1.92</v>
      </c>
      <c r="J8" s="16">
        <v>8.7</v>
      </c>
      <c r="K8" s="16">
        <f>I8*J8</f>
        <v>16.703999999999997</v>
      </c>
    </row>
    <row r="9" spans="1:11" ht="12.75">
      <c r="A9" s="11"/>
      <c r="B9" s="10"/>
      <c r="C9" s="18"/>
      <c r="D9" s="19"/>
      <c r="E9" s="19"/>
      <c r="F9" s="19"/>
      <c r="G9" s="19"/>
      <c r="H9" s="19"/>
      <c r="I9" s="19"/>
      <c r="J9" s="19"/>
      <c r="K9" s="19"/>
    </row>
    <row r="10" spans="1:11" ht="108" customHeight="1">
      <c r="A10" s="22">
        <v>3</v>
      </c>
      <c r="B10" s="23" t="s">
        <v>16</v>
      </c>
      <c r="C10" s="15" t="s">
        <v>14</v>
      </c>
      <c r="D10" s="19">
        <v>1</v>
      </c>
      <c r="E10" s="19">
        <v>4</v>
      </c>
      <c r="F10" s="19">
        <v>0.3</v>
      </c>
      <c r="G10" s="19">
        <v>0.4</v>
      </c>
      <c r="H10" s="19"/>
      <c r="I10" s="19">
        <f>D10*E10*F10*G10</f>
        <v>0.48</v>
      </c>
      <c r="J10" s="19">
        <v>8.7</v>
      </c>
      <c r="K10" s="19">
        <f>I10*J10</f>
        <v>4.175999999999999</v>
      </c>
    </row>
    <row r="11" spans="1:11" ht="12.75">
      <c r="A11" s="11"/>
      <c r="B11" s="25"/>
      <c r="C11" s="18"/>
      <c r="D11" s="19"/>
      <c r="E11" s="19"/>
      <c r="F11" s="19"/>
      <c r="G11" s="19"/>
      <c r="H11" s="19"/>
      <c r="I11" s="19"/>
      <c r="J11" s="19"/>
      <c r="K11" s="19"/>
    </row>
    <row r="12" spans="1:11" ht="161.25" customHeight="1">
      <c r="A12" s="24">
        <v>4</v>
      </c>
      <c r="B12" s="14" t="s">
        <v>17</v>
      </c>
      <c r="C12" s="15" t="s">
        <v>14</v>
      </c>
      <c r="D12" s="16">
        <v>1</v>
      </c>
      <c r="E12" s="16">
        <v>4</v>
      </c>
      <c r="F12" s="16">
        <v>0.3</v>
      </c>
      <c r="G12" s="16">
        <v>0.1</v>
      </c>
      <c r="H12" s="16"/>
      <c r="I12" s="16">
        <f>D12*E12*F12*G12</f>
        <v>0.12</v>
      </c>
      <c r="J12" s="16">
        <v>110</v>
      </c>
      <c r="K12" s="16">
        <f>I12*J12</f>
        <v>13.2</v>
      </c>
    </row>
    <row r="13" spans="1:11" ht="14.25" customHeight="1">
      <c r="A13" s="11"/>
      <c r="B13" s="5"/>
      <c r="C13" s="9"/>
      <c r="D13" s="13"/>
      <c r="E13" s="13"/>
      <c r="F13" s="13"/>
      <c r="G13" s="13"/>
      <c r="H13" s="13"/>
      <c r="I13" s="13"/>
      <c r="J13" s="13"/>
      <c r="K13" s="13"/>
    </row>
    <row r="14" spans="1:11" ht="138" customHeight="1">
      <c r="A14" s="11">
        <v>5</v>
      </c>
      <c r="B14" s="6" t="s">
        <v>15</v>
      </c>
      <c r="C14" s="9" t="s">
        <v>19</v>
      </c>
      <c r="D14" s="13">
        <v>1</v>
      </c>
      <c r="E14" s="13">
        <v>5.4</v>
      </c>
      <c r="F14" s="13"/>
      <c r="G14" s="13">
        <v>1</v>
      </c>
      <c r="H14" s="13"/>
      <c r="I14" s="13">
        <f>G14*E14*D14</f>
        <v>5.4</v>
      </c>
      <c r="J14" s="13">
        <v>50</v>
      </c>
      <c r="K14" s="13">
        <f>I14*J14</f>
        <v>270</v>
      </c>
    </row>
    <row r="15" spans="1:11" ht="14.25" customHeight="1">
      <c r="A15" s="11"/>
      <c r="B15" s="5"/>
      <c r="C15" s="9"/>
      <c r="D15" s="13"/>
      <c r="E15" s="13"/>
      <c r="F15" s="13"/>
      <c r="G15" s="13"/>
      <c r="H15" s="13"/>
      <c r="I15" s="13"/>
      <c r="J15" s="13"/>
      <c r="K15" s="13"/>
    </row>
    <row r="16" spans="1:11" ht="129.75" customHeight="1">
      <c r="A16" s="11">
        <v>6</v>
      </c>
      <c r="B16" s="6" t="s">
        <v>18</v>
      </c>
      <c r="C16" s="9" t="s">
        <v>20</v>
      </c>
      <c r="D16" s="13">
        <v>1</v>
      </c>
      <c r="E16" s="13"/>
      <c r="F16" s="13"/>
      <c r="G16" s="13"/>
      <c r="H16" s="13"/>
      <c r="I16" s="13">
        <v>1</v>
      </c>
      <c r="J16" s="13">
        <v>300</v>
      </c>
      <c r="K16" s="13">
        <v>300</v>
      </c>
    </row>
    <row r="17" spans="1:11" ht="12.75">
      <c r="A17" s="11"/>
      <c r="B17" s="5"/>
      <c r="C17" s="9"/>
      <c r="D17" s="13"/>
      <c r="E17" s="13"/>
      <c r="F17" s="13"/>
      <c r="G17" s="13"/>
      <c r="H17" s="13"/>
      <c r="I17" s="13"/>
      <c r="J17" s="13"/>
      <c r="K17" s="13"/>
    </row>
    <row r="18" spans="1:11" ht="189" customHeight="1">
      <c r="A18" s="11">
        <v>7</v>
      </c>
      <c r="B18" s="6" t="s">
        <v>29</v>
      </c>
      <c r="C18" s="9" t="s">
        <v>21</v>
      </c>
      <c r="D18" s="13">
        <v>1</v>
      </c>
      <c r="E18" s="13">
        <v>90</v>
      </c>
      <c r="F18" s="13"/>
      <c r="G18" s="13"/>
      <c r="H18" s="13"/>
      <c r="I18" s="13">
        <v>90</v>
      </c>
      <c r="J18" s="13">
        <v>7.63</v>
      </c>
      <c r="K18" s="13">
        <f>I18*J18</f>
        <v>686.7</v>
      </c>
    </row>
    <row r="19" spans="1:11" ht="12.75">
      <c r="A19" s="11"/>
      <c r="B19" s="27"/>
      <c r="C19" s="28"/>
      <c r="D19" s="29"/>
      <c r="E19" s="29"/>
      <c r="F19" s="29"/>
      <c r="G19" s="29"/>
      <c r="H19" s="29"/>
      <c r="I19" s="29"/>
      <c r="J19" s="29"/>
      <c r="K19" s="29"/>
    </row>
    <row r="20" spans="1:11" ht="184.5" customHeight="1">
      <c r="A20" s="24">
        <v>8</v>
      </c>
      <c r="B20" s="14" t="s">
        <v>30</v>
      </c>
      <c r="C20" s="15" t="s">
        <v>21</v>
      </c>
      <c r="D20" s="16">
        <v>1</v>
      </c>
      <c r="E20" s="16">
        <v>90</v>
      </c>
      <c r="F20" s="16"/>
      <c r="G20" s="16"/>
      <c r="H20" s="16"/>
      <c r="I20" s="16">
        <v>90</v>
      </c>
      <c r="J20" s="16">
        <v>16.38</v>
      </c>
      <c r="K20" s="16">
        <f>I20*J20</f>
        <v>1474.1999999999998</v>
      </c>
    </row>
    <row r="21" spans="1:11" ht="12.75" customHeight="1">
      <c r="A21" s="11"/>
      <c r="B21" s="5"/>
      <c r="C21" s="9"/>
      <c r="D21" s="13"/>
      <c r="E21" s="13"/>
      <c r="F21" s="13"/>
      <c r="G21" s="13"/>
      <c r="H21" s="13"/>
      <c r="I21" s="13"/>
      <c r="J21" s="13"/>
      <c r="K21" s="13"/>
    </row>
    <row r="22" spans="1:13" ht="309.75" customHeight="1">
      <c r="A22" s="11">
        <v>9</v>
      </c>
      <c r="B22" s="6" t="s">
        <v>27</v>
      </c>
      <c r="C22" s="9" t="s">
        <v>13</v>
      </c>
      <c r="D22" s="13">
        <v>1</v>
      </c>
      <c r="E22" s="13">
        <v>0</v>
      </c>
      <c r="F22" s="13">
        <v>0</v>
      </c>
      <c r="G22" s="13"/>
      <c r="H22" s="13"/>
      <c r="I22" s="13">
        <v>1</v>
      </c>
      <c r="J22" s="13">
        <v>2980.5</v>
      </c>
      <c r="K22" s="13">
        <v>2980.5</v>
      </c>
      <c r="M22" s="7"/>
    </row>
    <row r="23" spans="1:13" ht="12.75">
      <c r="A23" s="11"/>
      <c r="B23" s="6"/>
      <c r="C23" s="9"/>
      <c r="D23" s="13"/>
      <c r="E23" s="13"/>
      <c r="F23" s="13"/>
      <c r="G23" s="13"/>
      <c r="H23" s="13"/>
      <c r="I23" s="13"/>
      <c r="J23" s="13"/>
      <c r="K23" s="13"/>
      <c r="M23" s="7"/>
    </row>
    <row r="24" spans="1:13" ht="140.25" customHeight="1">
      <c r="A24" s="11" t="s">
        <v>22</v>
      </c>
      <c r="B24" s="6" t="s">
        <v>26</v>
      </c>
      <c r="C24" s="9"/>
      <c r="D24" s="13"/>
      <c r="E24" s="13"/>
      <c r="F24" s="13"/>
      <c r="G24" s="13"/>
      <c r="H24" s="13"/>
      <c r="I24" s="13"/>
      <c r="J24" s="13"/>
      <c r="K24" s="13"/>
      <c r="M24" s="7"/>
    </row>
    <row r="25" spans="1:13" ht="12.75">
      <c r="A25" s="11"/>
      <c r="B25" s="6"/>
      <c r="C25" s="9"/>
      <c r="D25" s="13"/>
      <c r="E25" s="13"/>
      <c r="F25" s="13"/>
      <c r="G25" s="13"/>
      <c r="H25" s="13"/>
      <c r="I25" s="13"/>
      <c r="J25" s="13"/>
      <c r="K25" s="13"/>
      <c r="M25" s="7"/>
    </row>
    <row r="26" spans="1:11" ht="11.25" customHeight="1">
      <c r="A26" s="11"/>
      <c r="B26" s="52" t="s">
        <v>9</v>
      </c>
      <c r="C26" s="41" t="s">
        <v>12</v>
      </c>
      <c r="D26" s="42"/>
      <c r="E26" s="42"/>
      <c r="F26" s="43"/>
      <c r="G26" s="47">
        <f>SUM(K6:K25)</f>
        <v>5750.7</v>
      </c>
      <c r="H26" s="48"/>
      <c r="I26" s="48"/>
      <c r="J26" s="48"/>
      <c r="K26" s="49"/>
    </row>
    <row r="27" spans="1:11" ht="11.25" customHeight="1" thickBot="1">
      <c r="A27" s="26"/>
      <c r="B27" s="53"/>
      <c r="C27" s="44"/>
      <c r="D27" s="45"/>
      <c r="E27" s="45"/>
      <c r="F27" s="46"/>
      <c r="G27" s="50"/>
      <c r="H27" s="51"/>
      <c r="I27" s="51"/>
      <c r="J27" s="51"/>
      <c r="K27" s="30"/>
    </row>
    <row r="28" spans="1:11" ht="11.25" customHeight="1">
      <c r="A28" s="24"/>
      <c r="B28" s="14"/>
      <c r="C28" s="14"/>
      <c r="D28" s="14"/>
      <c r="E28" s="14"/>
      <c r="F28" s="14"/>
      <c r="G28" s="14"/>
      <c r="H28" s="14"/>
      <c r="I28" s="14"/>
      <c r="J28" s="14"/>
      <c r="K28" s="14"/>
    </row>
  </sheetData>
  <mergeCells count="10">
    <mergeCell ref="A1:K2"/>
    <mergeCell ref="A3:A4"/>
    <mergeCell ref="D3:H3"/>
    <mergeCell ref="C26:F27"/>
    <mergeCell ref="G26:K27"/>
    <mergeCell ref="B26:B27"/>
    <mergeCell ref="J3:K3"/>
    <mergeCell ref="B3:B4"/>
    <mergeCell ref="C3:C4"/>
    <mergeCell ref="I3:I4"/>
  </mergeCells>
  <printOptions horizontalCentered="1"/>
  <pageMargins left="0" right="0" top="0.7874015748031497" bottom="0.9055118110236221" header="0.31496062992125984" footer="0.6299212598425197"/>
  <pageSetup fitToHeight="0" horizontalDpi="600" verticalDpi="600" orientation="portrait" pageOrder="overThenDown" paperSize="9" scale="96" r:id="rId1"/>
  <headerFooter alignWithMargins="0">
    <oddHeader>&amp;C&amp;"Arial,Grassetto"&amp;14AMTAB S.p.a.</oddHeader>
    <oddFooter>&amp;C&amp;P di &amp;N</oddFooter>
  </headerFooter>
  <rowBreaks count="2" manualBreakCount="2">
    <brk id="11" max="10" man="1"/>
    <brk id="19"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Onofrio Soldano</cp:lastModifiedBy>
  <cp:lastPrinted>2009-05-25T11:32:31Z</cp:lastPrinted>
  <dcterms:created xsi:type="dcterms:W3CDTF">1996-05-21T08:00:39Z</dcterms:created>
  <dcterms:modified xsi:type="dcterms:W3CDTF">2009-06-10T07:32:00Z</dcterms:modified>
  <cp:category/>
  <cp:version/>
  <cp:contentType/>
  <cp:contentStatus/>
  <cp:revision>1</cp:revision>
</cp:coreProperties>
</file>